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mail-my.sharepoint.com/personal/ftonelli_dundee_ac_uk/Documents/VPS35 RILPL1 TMEM55B paper/VPS35 MEFs siRNA/"/>
    </mc:Choice>
  </mc:AlternateContent>
  <xr:revisionPtr revIDLastSave="67" documentId="8_{E61DFB96-DCFD-0148-930B-F429C491EB95}" xr6:coauthVersionLast="47" xr6:coauthVersionMax="47" xr10:uidLastSave="{F3BFA8AE-2808-1B4B-8B13-7EA9EB82B52C}"/>
  <bookViews>
    <workbookView xWindow="1620" yWindow="460" windowWidth="28040" windowHeight="15880" activeTab="1" xr2:uid="{A02A2C89-9102-B84B-B7A6-274329D1861C}"/>
  </bookViews>
  <sheets>
    <sheet name="pT73 Rab10" sheetId="1" r:id="rId1"/>
    <sheet name="pS105 Rab12" sheetId="2" r:id="rId2"/>
    <sheet name="RILPL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2" l="1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4" i="2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4" i="1"/>
</calcChain>
</file>

<file path=xl/sharedStrings.xml><?xml version="1.0" encoding="utf-8"?>
<sst xmlns="http://schemas.openxmlformats.org/spreadsheetml/2006/main" count="279" uniqueCount="29">
  <si>
    <t>Image Name</t>
  </si>
  <si>
    <t>Channel</t>
  </si>
  <si>
    <t>Name</t>
  </si>
  <si>
    <t>Signal</t>
  </si>
  <si>
    <t>RILPL1</t>
  </si>
  <si>
    <t>Actin</t>
  </si>
  <si>
    <t>Tubulin</t>
  </si>
  <si>
    <t>siRNA</t>
  </si>
  <si>
    <t>Mli-2</t>
  </si>
  <si>
    <t>wt</t>
  </si>
  <si>
    <t>scramble</t>
  </si>
  <si>
    <t>-</t>
  </si>
  <si>
    <t>+</t>
  </si>
  <si>
    <t>D620N</t>
  </si>
  <si>
    <t>Gel 1</t>
  </si>
  <si>
    <t>Gel 2</t>
  </si>
  <si>
    <t>MEF Genotype</t>
  </si>
  <si>
    <t>RILPL1/actin</t>
  </si>
  <si>
    <t>RILPL1/tubulin</t>
  </si>
  <si>
    <t>Norm vs ctrl</t>
  </si>
  <si>
    <t>Average</t>
  </si>
  <si>
    <t>P-Rab10</t>
  </si>
  <si>
    <t>T-Rab10</t>
  </si>
  <si>
    <t>P/T</t>
  </si>
  <si>
    <t>pT73 Rab10/total Rab10</t>
  </si>
  <si>
    <t>P-Rab12</t>
  </si>
  <si>
    <t>T-Rab12</t>
  </si>
  <si>
    <t>pS105 Rab12/total Rab12</t>
  </si>
  <si>
    <t>0017484_02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</si>
</sst>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5973E-C5BD-2A4E-92D4-9B0E71BD2C95}">
  <dimension ref="A2:T23"/>
  <sheetViews>
    <sheetView topLeftCell="C1" workbookViewId="0">
      <selection activeCell="M25" sqref="M25"/>
    </sheetView>
  </sheetViews>
  <sheetFormatPr baseColWidth="10" defaultRowHeight="16" x14ac:dyDescent="0.2"/>
  <cols>
    <col min="14" max="14" width="12" customWidth="1"/>
  </cols>
  <sheetData>
    <row r="2" spans="1:20" x14ac:dyDescent="0.2">
      <c r="G2" t="s">
        <v>21</v>
      </c>
      <c r="L2" t="s">
        <v>22</v>
      </c>
      <c r="T2" s="2" t="s">
        <v>24</v>
      </c>
    </row>
    <row r="3" spans="1:20" x14ac:dyDescent="0.2">
      <c r="A3" t="s">
        <v>16</v>
      </c>
      <c r="B3" t="s">
        <v>7</v>
      </c>
      <c r="C3" t="s">
        <v>8</v>
      </c>
      <c r="D3" t="s">
        <v>0</v>
      </c>
      <c r="E3" t="s">
        <v>1</v>
      </c>
      <c r="F3" t="s">
        <v>2</v>
      </c>
      <c r="G3" t="s">
        <v>3</v>
      </c>
      <c r="N3" t="s">
        <v>23</v>
      </c>
      <c r="O3" t="s">
        <v>19</v>
      </c>
      <c r="Q3" s="1" t="s">
        <v>16</v>
      </c>
      <c r="R3" s="1" t="s">
        <v>7</v>
      </c>
      <c r="S3" s="1" t="s">
        <v>8</v>
      </c>
    </row>
    <row r="4" spans="1:20" x14ac:dyDescent="0.2">
      <c r="A4" t="s">
        <v>9</v>
      </c>
      <c r="B4" t="s">
        <v>10</v>
      </c>
      <c r="C4" t="s">
        <v>11</v>
      </c>
      <c r="D4" t="s">
        <v>28</v>
      </c>
      <c r="E4">
        <v>800</v>
      </c>
      <c r="F4">
        <v>1</v>
      </c>
      <c r="G4">
        <v>544</v>
      </c>
      <c r="I4" t="s">
        <v>28</v>
      </c>
      <c r="J4">
        <v>700</v>
      </c>
      <c r="K4">
        <v>17</v>
      </c>
      <c r="L4">
        <v>554</v>
      </c>
      <c r="N4">
        <f>G4/L4</f>
        <v>0.98194945848375448</v>
      </c>
      <c r="O4">
        <f>N4/0.981949458</f>
        <v>1.000000000492647</v>
      </c>
      <c r="Q4" s="1" t="s">
        <v>9</v>
      </c>
      <c r="R4" s="1" t="s">
        <v>10</v>
      </c>
      <c r="S4" s="1" t="s">
        <v>11</v>
      </c>
      <c r="T4" s="1">
        <v>1.000000000492647</v>
      </c>
    </row>
    <row r="5" spans="1:20" x14ac:dyDescent="0.2">
      <c r="C5" t="s">
        <v>11</v>
      </c>
      <c r="D5" t="s">
        <v>28</v>
      </c>
      <c r="E5">
        <v>800</v>
      </c>
      <c r="F5">
        <v>2</v>
      </c>
      <c r="G5">
        <v>612</v>
      </c>
      <c r="I5" t="s">
        <v>28</v>
      </c>
      <c r="J5">
        <v>700</v>
      </c>
      <c r="K5">
        <v>18</v>
      </c>
      <c r="L5">
        <v>676</v>
      </c>
      <c r="N5">
        <f t="shared" ref="N5:N19" si="0">G5/L5</f>
        <v>0.90532544378698221</v>
      </c>
      <c r="O5">
        <f t="shared" ref="O5:O19" si="1">N5/0.981949458</f>
        <v>0.92196745607550634</v>
      </c>
      <c r="Q5" s="1"/>
      <c r="R5" s="1"/>
      <c r="S5" s="1" t="s">
        <v>11</v>
      </c>
      <c r="T5" s="1">
        <v>0.92196745607550634</v>
      </c>
    </row>
    <row r="6" spans="1:20" x14ac:dyDescent="0.2">
      <c r="C6" t="s">
        <v>11</v>
      </c>
      <c r="D6" t="s">
        <v>28</v>
      </c>
      <c r="E6">
        <v>800</v>
      </c>
      <c r="F6">
        <v>3</v>
      </c>
      <c r="G6">
        <v>545</v>
      </c>
      <c r="I6" t="s">
        <v>28</v>
      </c>
      <c r="J6">
        <v>700</v>
      </c>
      <c r="K6">
        <v>19</v>
      </c>
      <c r="L6">
        <v>565</v>
      </c>
      <c r="N6">
        <f t="shared" si="0"/>
        <v>0.96460176991150437</v>
      </c>
      <c r="O6">
        <f t="shared" si="1"/>
        <v>0.98233342057764483</v>
      </c>
      <c r="Q6" s="1"/>
      <c r="R6" s="1"/>
      <c r="S6" s="1" t="s">
        <v>11</v>
      </c>
      <c r="T6" s="1">
        <v>0.98233342057764483</v>
      </c>
    </row>
    <row r="7" spans="1:20" x14ac:dyDescent="0.2">
      <c r="C7" t="s">
        <v>12</v>
      </c>
      <c r="D7" t="s">
        <v>28</v>
      </c>
      <c r="E7">
        <v>800</v>
      </c>
      <c r="F7">
        <v>4</v>
      </c>
      <c r="G7">
        <v>29.6</v>
      </c>
      <c r="I7" t="s">
        <v>28</v>
      </c>
      <c r="J7">
        <v>700</v>
      </c>
      <c r="K7">
        <v>20</v>
      </c>
      <c r="L7">
        <v>704</v>
      </c>
      <c r="N7">
        <f t="shared" si="0"/>
        <v>4.2045454545454546E-2</v>
      </c>
      <c r="O7">
        <f t="shared" si="1"/>
        <v>4.2818348951575616E-2</v>
      </c>
      <c r="Q7" s="1"/>
      <c r="R7" s="1"/>
      <c r="S7" s="1" t="s">
        <v>12</v>
      </c>
      <c r="T7" s="1">
        <v>4.2818348951575616E-2</v>
      </c>
    </row>
    <row r="8" spans="1:20" x14ac:dyDescent="0.2">
      <c r="B8" t="s">
        <v>4</v>
      </c>
      <c r="C8" t="s">
        <v>11</v>
      </c>
      <c r="D8" t="s">
        <v>28</v>
      </c>
      <c r="E8">
        <v>800</v>
      </c>
      <c r="F8">
        <v>5</v>
      </c>
      <c r="G8">
        <v>774</v>
      </c>
      <c r="I8" t="s">
        <v>28</v>
      </c>
      <c r="J8">
        <v>700</v>
      </c>
      <c r="K8">
        <v>21</v>
      </c>
      <c r="L8">
        <v>412</v>
      </c>
      <c r="N8">
        <f t="shared" si="0"/>
        <v>1.8786407766990292</v>
      </c>
      <c r="O8">
        <f t="shared" si="1"/>
        <v>1.9131746154485165</v>
      </c>
      <c r="Q8" s="1"/>
      <c r="R8" s="1" t="s">
        <v>4</v>
      </c>
      <c r="S8" s="1" t="s">
        <v>11</v>
      </c>
      <c r="T8" s="1">
        <v>1.9131746154485165</v>
      </c>
    </row>
    <row r="9" spans="1:20" x14ac:dyDescent="0.2">
      <c r="C9" t="s">
        <v>11</v>
      </c>
      <c r="D9" t="s">
        <v>28</v>
      </c>
      <c r="E9">
        <v>800</v>
      </c>
      <c r="F9">
        <v>6</v>
      </c>
      <c r="G9">
        <v>825</v>
      </c>
      <c r="I9" t="s">
        <v>28</v>
      </c>
      <c r="J9">
        <v>700</v>
      </c>
      <c r="K9">
        <v>22</v>
      </c>
      <c r="L9">
        <v>465</v>
      </c>
      <c r="N9">
        <f t="shared" si="0"/>
        <v>1.7741935483870968</v>
      </c>
      <c r="O9">
        <f t="shared" si="1"/>
        <v>1.8068074012696249</v>
      </c>
      <c r="Q9" s="1"/>
      <c r="R9" s="1"/>
      <c r="S9" s="1" t="s">
        <v>11</v>
      </c>
      <c r="T9" s="1">
        <v>1.8068074012696249</v>
      </c>
    </row>
    <row r="10" spans="1:20" x14ac:dyDescent="0.2">
      <c r="C10" t="s">
        <v>11</v>
      </c>
      <c r="D10" t="s">
        <v>28</v>
      </c>
      <c r="E10">
        <v>800</v>
      </c>
      <c r="F10">
        <v>7</v>
      </c>
      <c r="G10">
        <v>818</v>
      </c>
      <c r="I10" t="s">
        <v>28</v>
      </c>
      <c r="J10">
        <v>700</v>
      </c>
      <c r="K10">
        <v>23</v>
      </c>
      <c r="L10">
        <v>450</v>
      </c>
      <c r="N10">
        <f t="shared" si="0"/>
        <v>1.8177777777777777</v>
      </c>
      <c r="O10">
        <f t="shared" si="1"/>
        <v>1.8511928113695009</v>
      </c>
      <c r="Q10" s="1"/>
      <c r="R10" s="1"/>
      <c r="S10" s="1" t="s">
        <v>11</v>
      </c>
      <c r="T10" s="1">
        <v>1.8511928113695009</v>
      </c>
    </row>
    <row r="11" spans="1:20" x14ac:dyDescent="0.2">
      <c r="C11" t="s">
        <v>12</v>
      </c>
      <c r="D11" t="s">
        <v>28</v>
      </c>
      <c r="E11">
        <v>800</v>
      </c>
      <c r="F11">
        <v>8</v>
      </c>
      <c r="G11">
        <v>45.7</v>
      </c>
      <c r="I11" t="s">
        <v>28</v>
      </c>
      <c r="J11">
        <v>700</v>
      </c>
      <c r="K11">
        <v>24</v>
      </c>
      <c r="L11">
        <v>422</v>
      </c>
      <c r="N11">
        <f t="shared" si="0"/>
        <v>0.10829383886255925</v>
      </c>
      <c r="O11">
        <f t="shared" si="1"/>
        <v>0.11028453448421706</v>
      </c>
      <c r="Q11" s="1"/>
      <c r="R11" s="1"/>
      <c r="S11" s="1" t="s">
        <v>12</v>
      </c>
      <c r="T11" s="1">
        <v>0.11028453448421706</v>
      </c>
    </row>
    <row r="12" spans="1:20" x14ac:dyDescent="0.2">
      <c r="A12" t="s">
        <v>13</v>
      </c>
      <c r="B12" t="s">
        <v>10</v>
      </c>
      <c r="C12" t="s">
        <v>11</v>
      </c>
      <c r="D12" t="s">
        <v>28</v>
      </c>
      <c r="E12">
        <v>800</v>
      </c>
      <c r="F12">
        <v>9</v>
      </c>
      <c r="G12">
        <v>2480</v>
      </c>
      <c r="I12" t="s">
        <v>28</v>
      </c>
      <c r="J12">
        <v>700</v>
      </c>
      <c r="K12">
        <v>25</v>
      </c>
      <c r="L12">
        <v>559</v>
      </c>
      <c r="N12">
        <f t="shared" si="0"/>
        <v>4.43649373881932</v>
      </c>
      <c r="O12">
        <f t="shared" si="1"/>
        <v>4.5180469347734187</v>
      </c>
      <c r="Q12" s="1" t="s">
        <v>13</v>
      </c>
      <c r="R12" s="1" t="s">
        <v>10</v>
      </c>
      <c r="S12" s="1" t="s">
        <v>11</v>
      </c>
      <c r="T12" s="1">
        <v>4.5180469347734187</v>
      </c>
    </row>
    <row r="13" spans="1:20" x14ac:dyDescent="0.2">
      <c r="C13" t="s">
        <v>11</v>
      </c>
      <c r="D13" t="s">
        <v>28</v>
      </c>
      <c r="E13">
        <v>800</v>
      </c>
      <c r="F13">
        <v>10</v>
      </c>
      <c r="G13">
        <v>2420</v>
      </c>
      <c r="I13" t="s">
        <v>28</v>
      </c>
      <c r="J13">
        <v>700</v>
      </c>
      <c r="K13">
        <v>26</v>
      </c>
      <c r="L13">
        <v>503</v>
      </c>
      <c r="N13">
        <f t="shared" si="0"/>
        <v>4.8111332007952283</v>
      </c>
      <c r="O13">
        <f t="shared" si="1"/>
        <v>4.8995731517530183</v>
      </c>
      <c r="Q13" s="1"/>
      <c r="R13" s="1"/>
      <c r="S13" s="1" t="s">
        <v>11</v>
      </c>
      <c r="T13" s="1">
        <v>4.8995731517530183</v>
      </c>
    </row>
    <row r="14" spans="1:20" x14ac:dyDescent="0.2">
      <c r="C14" t="s">
        <v>11</v>
      </c>
      <c r="D14" t="s">
        <v>28</v>
      </c>
      <c r="E14">
        <v>800</v>
      </c>
      <c r="F14">
        <v>11</v>
      </c>
      <c r="G14">
        <v>2230</v>
      </c>
      <c r="I14" t="s">
        <v>28</v>
      </c>
      <c r="J14">
        <v>700</v>
      </c>
      <c r="K14">
        <v>27</v>
      </c>
      <c r="L14">
        <v>455</v>
      </c>
      <c r="N14">
        <f t="shared" si="0"/>
        <v>4.9010989010989015</v>
      </c>
      <c r="O14">
        <f t="shared" si="1"/>
        <v>4.9911926333574099</v>
      </c>
      <c r="Q14" s="1"/>
      <c r="R14" s="1"/>
      <c r="S14" s="1" t="s">
        <v>11</v>
      </c>
      <c r="T14" s="1">
        <v>4.9911926333574099</v>
      </c>
    </row>
    <row r="15" spans="1:20" x14ac:dyDescent="0.2">
      <c r="C15" t="s">
        <v>12</v>
      </c>
      <c r="D15" t="s">
        <v>28</v>
      </c>
      <c r="E15">
        <v>800</v>
      </c>
      <c r="F15">
        <v>12</v>
      </c>
      <c r="G15">
        <v>99.8</v>
      </c>
      <c r="I15" t="s">
        <v>28</v>
      </c>
      <c r="J15">
        <v>700</v>
      </c>
      <c r="K15">
        <v>28</v>
      </c>
      <c r="L15">
        <v>532</v>
      </c>
      <c r="N15">
        <f t="shared" si="0"/>
        <v>0.18759398496240601</v>
      </c>
      <c r="O15">
        <f t="shared" si="1"/>
        <v>0.19104240389774318</v>
      </c>
      <c r="Q15" s="1"/>
      <c r="R15" s="1"/>
      <c r="S15" s="1" t="s">
        <v>12</v>
      </c>
      <c r="T15" s="1">
        <v>0.19104240389774318</v>
      </c>
    </row>
    <row r="16" spans="1:20" x14ac:dyDescent="0.2">
      <c r="B16" t="s">
        <v>4</v>
      </c>
      <c r="C16" t="s">
        <v>11</v>
      </c>
      <c r="D16" t="s">
        <v>28</v>
      </c>
      <c r="E16">
        <v>800</v>
      </c>
      <c r="F16">
        <v>13</v>
      </c>
      <c r="G16">
        <v>2620</v>
      </c>
      <c r="I16" t="s">
        <v>28</v>
      </c>
      <c r="J16">
        <v>700</v>
      </c>
      <c r="K16">
        <v>29</v>
      </c>
      <c r="L16">
        <v>324</v>
      </c>
      <c r="N16">
        <f t="shared" si="0"/>
        <v>8.0864197530864192</v>
      </c>
      <c r="O16">
        <f t="shared" si="1"/>
        <v>8.235067179075136</v>
      </c>
      <c r="Q16" s="1"/>
      <c r="R16" s="1" t="s">
        <v>4</v>
      </c>
      <c r="S16" s="1" t="s">
        <v>11</v>
      </c>
      <c r="T16" s="1">
        <v>8.235067179075136</v>
      </c>
    </row>
    <row r="17" spans="3:20" x14ac:dyDescent="0.2">
      <c r="C17" t="s">
        <v>11</v>
      </c>
      <c r="D17" t="s">
        <v>28</v>
      </c>
      <c r="E17">
        <v>800</v>
      </c>
      <c r="F17">
        <v>14</v>
      </c>
      <c r="G17">
        <v>2500</v>
      </c>
      <c r="I17" t="s">
        <v>28</v>
      </c>
      <c r="J17">
        <v>700</v>
      </c>
      <c r="K17">
        <v>30</v>
      </c>
      <c r="L17">
        <v>345</v>
      </c>
      <c r="N17">
        <f t="shared" si="0"/>
        <v>7.2463768115942031</v>
      </c>
      <c r="O17">
        <f t="shared" si="1"/>
        <v>7.3795822713252139</v>
      </c>
      <c r="Q17" s="1"/>
      <c r="R17" s="1"/>
      <c r="S17" s="1" t="s">
        <v>11</v>
      </c>
      <c r="T17" s="1">
        <v>7.3795822713252139</v>
      </c>
    </row>
    <row r="18" spans="3:20" x14ac:dyDescent="0.2">
      <c r="C18" t="s">
        <v>11</v>
      </c>
      <c r="D18" t="s">
        <v>28</v>
      </c>
      <c r="E18">
        <v>800</v>
      </c>
      <c r="F18">
        <v>15</v>
      </c>
      <c r="G18">
        <v>2730</v>
      </c>
      <c r="I18" t="s">
        <v>28</v>
      </c>
      <c r="J18">
        <v>700</v>
      </c>
      <c r="K18">
        <v>31</v>
      </c>
      <c r="L18">
        <v>318</v>
      </c>
      <c r="N18">
        <f t="shared" si="0"/>
        <v>8.584905660377359</v>
      </c>
      <c r="O18">
        <f t="shared" si="1"/>
        <v>8.7427164305001934</v>
      </c>
      <c r="Q18" s="1"/>
      <c r="R18" s="1"/>
      <c r="S18" s="1" t="s">
        <v>11</v>
      </c>
      <c r="T18" s="1">
        <v>8.7427164305001934</v>
      </c>
    </row>
    <row r="19" spans="3:20" x14ac:dyDescent="0.2">
      <c r="C19" t="s">
        <v>12</v>
      </c>
      <c r="D19" t="s">
        <v>28</v>
      </c>
      <c r="E19">
        <v>800</v>
      </c>
      <c r="F19">
        <v>16</v>
      </c>
      <c r="G19">
        <v>95.5</v>
      </c>
      <c r="I19" t="s">
        <v>28</v>
      </c>
      <c r="J19">
        <v>700</v>
      </c>
      <c r="K19">
        <v>32</v>
      </c>
      <c r="L19">
        <v>338</v>
      </c>
      <c r="N19">
        <f t="shared" si="0"/>
        <v>0.28254437869822485</v>
      </c>
      <c r="O19">
        <f t="shared" si="1"/>
        <v>0.28773820933075445</v>
      </c>
      <c r="Q19" s="1"/>
      <c r="R19" s="1"/>
      <c r="S19" s="1" t="s">
        <v>12</v>
      </c>
      <c r="T19" s="1">
        <v>0.28773820933075445</v>
      </c>
    </row>
    <row r="20" spans="3:20" x14ac:dyDescent="0.2">
      <c r="Q20" s="4"/>
      <c r="R20" s="4"/>
      <c r="S20" s="4"/>
      <c r="T20" s="4"/>
    </row>
    <row r="21" spans="3:20" x14ac:dyDescent="0.2">
      <c r="Q21" s="4"/>
      <c r="R21" s="4"/>
      <c r="S21" s="4"/>
      <c r="T21" s="4"/>
    </row>
    <row r="22" spans="3:20" x14ac:dyDescent="0.2">
      <c r="Q22" s="4"/>
      <c r="R22" s="4"/>
      <c r="S22" s="4"/>
      <c r="T22" s="4"/>
    </row>
    <row r="23" spans="3:20" x14ac:dyDescent="0.2">
      <c r="Q23" s="4"/>
      <c r="R23" s="4"/>
      <c r="S23" s="4"/>
      <c r="T2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23F69-1647-FD44-B6DE-A09915926DBA}">
  <dimension ref="A2:U23"/>
  <sheetViews>
    <sheetView tabSelected="1" topLeftCell="H1" workbookViewId="0">
      <selection activeCell="T3" sqref="T3"/>
    </sheetView>
  </sheetViews>
  <sheetFormatPr baseColWidth="10" defaultRowHeight="16" x14ac:dyDescent="0.2"/>
  <cols>
    <col min="14" max="14" width="12" customWidth="1"/>
  </cols>
  <sheetData>
    <row r="2" spans="1:20" x14ac:dyDescent="0.2">
      <c r="G2" t="s">
        <v>25</v>
      </c>
      <c r="L2" t="s">
        <v>26</v>
      </c>
      <c r="T2" s="2" t="s">
        <v>27</v>
      </c>
    </row>
    <row r="3" spans="1:20" x14ac:dyDescent="0.2">
      <c r="A3" t="s">
        <v>16</v>
      </c>
      <c r="B3" t="s">
        <v>7</v>
      </c>
      <c r="C3" t="s">
        <v>8</v>
      </c>
      <c r="N3" t="s">
        <v>23</v>
      </c>
      <c r="O3" t="s">
        <v>19</v>
      </c>
      <c r="Q3" s="1" t="s">
        <v>16</v>
      </c>
      <c r="R3" s="1" t="s">
        <v>7</v>
      </c>
      <c r="S3" s="1" t="s">
        <v>8</v>
      </c>
    </row>
    <row r="4" spans="1:20" x14ac:dyDescent="0.2">
      <c r="A4" t="s">
        <v>9</v>
      </c>
      <c r="B4" t="s">
        <v>10</v>
      </c>
      <c r="C4" t="s">
        <v>11</v>
      </c>
      <c r="D4" t="s">
        <v>28</v>
      </c>
      <c r="E4">
        <v>800</v>
      </c>
      <c r="F4">
        <v>33</v>
      </c>
      <c r="G4">
        <v>385</v>
      </c>
      <c r="I4" t="s">
        <v>28</v>
      </c>
      <c r="J4">
        <v>700</v>
      </c>
      <c r="K4">
        <v>49</v>
      </c>
      <c r="L4">
        <v>1970</v>
      </c>
      <c r="N4">
        <f>G4/L4</f>
        <v>0.19543147208121828</v>
      </c>
      <c r="O4">
        <f>N4/0.195431472</f>
        <v>1.0000000004155845</v>
      </c>
      <c r="Q4" s="1" t="s">
        <v>9</v>
      </c>
      <c r="R4" s="1" t="s">
        <v>10</v>
      </c>
      <c r="S4" s="1" t="s">
        <v>11</v>
      </c>
      <c r="T4" s="1">
        <v>1.0000000004155845</v>
      </c>
    </row>
    <row r="5" spans="1:20" x14ac:dyDescent="0.2">
      <c r="C5" t="s">
        <v>11</v>
      </c>
      <c r="D5" t="s">
        <v>28</v>
      </c>
      <c r="E5">
        <v>800</v>
      </c>
      <c r="F5">
        <v>34</v>
      </c>
      <c r="G5">
        <v>429</v>
      </c>
      <c r="I5" t="s">
        <v>28</v>
      </c>
      <c r="J5">
        <v>700</v>
      </c>
      <c r="K5">
        <v>50</v>
      </c>
      <c r="L5">
        <v>2150</v>
      </c>
      <c r="N5">
        <f t="shared" ref="N5:N19" si="0">G5/L5</f>
        <v>0.19953488372093023</v>
      </c>
      <c r="O5">
        <f t="shared" ref="O5:O19" si="1">N5/0.195431472</f>
        <v>1.020996678165174</v>
      </c>
      <c r="Q5" s="1"/>
      <c r="R5" s="1"/>
      <c r="S5" s="1" t="s">
        <v>11</v>
      </c>
      <c r="T5" s="1">
        <v>1.020996678165174</v>
      </c>
    </row>
    <row r="6" spans="1:20" x14ac:dyDescent="0.2">
      <c r="C6" t="s">
        <v>11</v>
      </c>
      <c r="D6" t="s">
        <v>28</v>
      </c>
      <c r="E6">
        <v>800</v>
      </c>
      <c r="F6">
        <v>35</v>
      </c>
      <c r="G6">
        <v>391</v>
      </c>
      <c r="I6" t="s">
        <v>28</v>
      </c>
      <c r="J6">
        <v>700</v>
      </c>
      <c r="K6">
        <v>51</v>
      </c>
      <c r="L6">
        <v>2120</v>
      </c>
      <c r="N6">
        <f t="shared" si="0"/>
        <v>0.18443396226415093</v>
      </c>
      <c r="O6">
        <f t="shared" si="1"/>
        <v>0.94372702808149</v>
      </c>
      <c r="Q6" s="1"/>
      <c r="R6" s="1"/>
      <c r="S6" s="1" t="s">
        <v>11</v>
      </c>
      <c r="T6" s="1">
        <v>0.94372702808149</v>
      </c>
    </row>
    <row r="7" spans="1:20" x14ac:dyDescent="0.2">
      <c r="C7" t="s">
        <v>12</v>
      </c>
      <c r="D7" t="s">
        <v>28</v>
      </c>
      <c r="E7">
        <v>800</v>
      </c>
      <c r="F7">
        <v>36</v>
      </c>
      <c r="G7">
        <v>107</v>
      </c>
      <c r="I7" t="s">
        <v>28</v>
      </c>
      <c r="J7">
        <v>700</v>
      </c>
      <c r="K7">
        <v>52</v>
      </c>
      <c r="L7">
        <v>2100</v>
      </c>
      <c r="N7">
        <f t="shared" si="0"/>
        <v>5.095238095238095E-2</v>
      </c>
      <c r="O7">
        <f t="shared" si="1"/>
        <v>0.26071737796858507</v>
      </c>
      <c r="Q7" s="1"/>
      <c r="R7" s="1"/>
      <c r="S7" s="1" t="s">
        <v>12</v>
      </c>
      <c r="T7" s="1">
        <v>0.26071737796858507</v>
      </c>
    </row>
    <row r="8" spans="1:20" x14ac:dyDescent="0.2">
      <c r="B8" t="s">
        <v>4</v>
      </c>
      <c r="C8" t="s">
        <v>11</v>
      </c>
      <c r="D8" t="s">
        <v>28</v>
      </c>
      <c r="E8">
        <v>800</v>
      </c>
      <c r="F8">
        <v>37</v>
      </c>
      <c r="G8">
        <v>628</v>
      </c>
      <c r="I8" t="s">
        <v>28</v>
      </c>
      <c r="J8">
        <v>700</v>
      </c>
      <c r="K8">
        <v>53</v>
      </c>
      <c r="L8">
        <v>2190</v>
      </c>
      <c r="N8">
        <f t="shared" si="0"/>
        <v>0.28675799086757991</v>
      </c>
      <c r="O8">
        <f t="shared" si="1"/>
        <v>1.4673071227114327</v>
      </c>
      <c r="Q8" s="1"/>
      <c r="R8" s="1" t="s">
        <v>4</v>
      </c>
      <c r="S8" s="1" t="s">
        <v>11</v>
      </c>
      <c r="T8" s="1">
        <v>1.4673071227114327</v>
      </c>
    </row>
    <row r="9" spans="1:20" x14ac:dyDescent="0.2">
      <c r="C9" t="s">
        <v>11</v>
      </c>
      <c r="D9" t="s">
        <v>28</v>
      </c>
      <c r="E9">
        <v>800</v>
      </c>
      <c r="F9">
        <v>38</v>
      </c>
      <c r="G9">
        <v>683</v>
      </c>
      <c r="I9" t="s">
        <v>28</v>
      </c>
      <c r="J9">
        <v>700</v>
      </c>
      <c r="K9">
        <v>54</v>
      </c>
      <c r="L9">
        <v>2370</v>
      </c>
      <c r="N9">
        <f t="shared" si="0"/>
        <v>0.28818565400843882</v>
      </c>
      <c r="O9">
        <f t="shared" si="1"/>
        <v>1.4746123081365259</v>
      </c>
      <c r="Q9" s="1"/>
      <c r="R9" s="1"/>
      <c r="S9" s="1" t="s">
        <v>11</v>
      </c>
      <c r="T9" s="1">
        <v>1.4746123081365259</v>
      </c>
    </row>
    <row r="10" spans="1:20" x14ac:dyDescent="0.2">
      <c r="C10" t="s">
        <v>11</v>
      </c>
      <c r="D10" t="s">
        <v>28</v>
      </c>
      <c r="E10">
        <v>800</v>
      </c>
      <c r="F10">
        <v>39</v>
      </c>
      <c r="G10">
        <v>679</v>
      </c>
      <c r="I10" t="s">
        <v>28</v>
      </c>
      <c r="J10">
        <v>700</v>
      </c>
      <c r="K10">
        <v>55</v>
      </c>
      <c r="L10">
        <v>2280</v>
      </c>
      <c r="N10">
        <f t="shared" si="0"/>
        <v>0.29780701754385963</v>
      </c>
      <c r="O10">
        <f t="shared" si="1"/>
        <v>1.5238437007927752</v>
      </c>
      <c r="Q10" s="1"/>
      <c r="R10" s="1"/>
      <c r="S10" s="1" t="s">
        <v>11</v>
      </c>
      <c r="T10" s="1">
        <v>1.5238437007927752</v>
      </c>
    </row>
    <row r="11" spans="1:20" x14ac:dyDescent="0.2">
      <c r="C11" t="s">
        <v>12</v>
      </c>
      <c r="D11" t="s">
        <v>28</v>
      </c>
      <c r="E11">
        <v>800</v>
      </c>
      <c r="F11">
        <v>40</v>
      </c>
      <c r="G11">
        <v>142</v>
      </c>
      <c r="I11" t="s">
        <v>28</v>
      </c>
      <c r="J11">
        <v>700</v>
      </c>
      <c r="K11">
        <v>56</v>
      </c>
      <c r="L11">
        <v>2360</v>
      </c>
      <c r="N11">
        <f t="shared" si="0"/>
        <v>6.0169491525423731E-2</v>
      </c>
      <c r="O11">
        <f t="shared" si="1"/>
        <v>0.3078802554658327</v>
      </c>
      <c r="Q11" s="1"/>
      <c r="R11" s="1"/>
      <c r="S11" s="1" t="s">
        <v>12</v>
      </c>
      <c r="T11" s="1">
        <v>0.3078802554658327</v>
      </c>
    </row>
    <row r="12" spans="1:20" x14ac:dyDescent="0.2">
      <c r="A12" t="s">
        <v>13</v>
      </c>
      <c r="B12" t="s">
        <v>10</v>
      </c>
      <c r="C12" t="s">
        <v>11</v>
      </c>
      <c r="D12" t="s">
        <v>28</v>
      </c>
      <c r="E12">
        <v>800</v>
      </c>
      <c r="F12">
        <v>41</v>
      </c>
      <c r="G12">
        <v>1450</v>
      </c>
      <c r="I12" t="s">
        <v>28</v>
      </c>
      <c r="J12">
        <v>700</v>
      </c>
      <c r="K12">
        <v>57</v>
      </c>
      <c r="L12">
        <v>1880</v>
      </c>
      <c r="N12">
        <f t="shared" si="0"/>
        <v>0.77127659574468088</v>
      </c>
      <c r="O12">
        <f t="shared" si="1"/>
        <v>3.9465321928531596</v>
      </c>
      <c r="Q12" s="1" t="s">
        <v>13</v>
      </c>
      <c r="R12" s="1" t="s">
        <v>10</v>
      </c>
      <c r="S12" s="1" t="s">
        <v>11</v>
      </c>
      <c r="T12" s="1">
        <v>3.9465321928531596</v>
      </c>
    </row>
    <row r="13" spans="1:20" x14ac:dyDescent="0.2">
      <c r="C13" t="s">
        <v>11</v>
      </c>
      <c r="D13" t="s">
        <v>28</v>
      </c>
      <c r="E13">
        <v>800</v>
      </c>
      <c r="F13">
        <v>42</v>
      </c>
      <c r="G13">
        <v>1560</v>
      </c>
      <c r="I13" t="s">
        <v>28</v>
      </c>
      <c r="J13">
        <v>700</v>
      </c>
      <c r="K13">
        <v>58</v>
      </c>
      <c r="L13">
        <v>2110</v>
      </c>
      <c r="N13">
        <f t="shared" si="0"/>
        <v>0.73933649289099523</v>
      </c>
      <c r="O13">
        <f t="shared" si="1"/>
        <v>3.7830984197417048</v>
      </c>
      <c r="Q13" s="1"/>
      <c r="R13" s="1"/>
      <c r="S13" s="1" t="s">
        <v>11</v>
      </c>
      <c r="T13" s="1">
        <v>3.7830984197417048</v>
      </c>
    </row>
    <row r="14" spans="1:20" x14ac:dyDescent="0.2">
      <c r="C14" t="s">
        <v>11</v>
      </c>
      <c r="D14" t="s">
        <v>28</v>
      </c>
      <c r="E14">
        <v>800</v>
      </c>
      <c r="F14">
        <v>43</v>
      </c>
      <c r="G14">
        <v>1340</v>
      </c>
      <c r="I14" t="s">
        <v>28</v>
      </c>
      <c r="J14">
        <v>700</v>
      </c>
      <c r="K14">
        <v>59</v>
      </c>
      <c r="L14">
        <v>1830</v>
      </c>
      <c r="N14">
        <f t="shared" si="0"/>
        <v>0.73224043715846998</v>
      </c>
      <c r="O14">
        <f t="shared" si="1"/>
        <v>3.7467887319523951</v>
      </c>
      <c r="Q14" s="1"/>
      <c r="R14" s="1"/>
      <c r="S14" s="1" t="s">
        <v>11</v>
      </c>
      <c r="T14" s="1">
        <v>3.7467887319523951</v>
      </c>
    </row>
    <row r="15" spans="1:20" x14ac:dyDescent="0.2">
      <c r="C15" t="s">
        <v>12</v>
      </c>
      <c r="D15" t="s">
        <v>28</v>
      </c>
      <c r="E15">
        <v>800</v>
      </c>
      <c r="F15">
        <v>44</v>
      </c>
      <c r="G15">
        <v>180</v>
      </c>
      <c r="I15" t="s">
        <v>28</v>
      </c>
      <c r="J15">
        <v>700</v>
      </c>
      <c r="K15">
        <v>60</v>
      </c>
      <c r="L15">
        <v>2010</v>
      </c>
      <c r="N15">
        <f t="shared" si="0"/>
        <v>8.9552238805970144E-2</v>
      </c>
      <c r="O15">
        <f t="shared" si="1"/>
        <v>0.4582283390157863</v>
      </c>
      <c r="Q15" s="1"/>
      <c r="R15" s="1"/>
      <c r="S15" s="1" t="s">
        <v>12</v>
      </c>
      <c r="T15" s="1">
        <v>0.4582283390157863</v>
      </c>
    </row>
    <row r="16" spans="1:20" x14ac:dyDescent="0.2">
      <c r="B16" t="s">
        <v>4</v>
      </c>
      <c r="C16" t="s">
        <v>11</v>
      </c>
      <c r="D16" t="s">
        <v>28</v>
      </c>
      <c r="E16">
        <v>800</v>
      </c>
      <c r="F16">
        <v>45</v>
      </c>
      <c r="G16">
        <v>2060</v>
      </c>
      <c r="I16" t="s">
        <v>28</v>
      </c>
      <c r="J16">
        <v>700</v>
      </c>
      <c r="K16">
        <v>61</v>
      </c>
      <c r="L16">
        <v>2000</v>
      </c>
      <c r="N16">
        <f t="shared" si="0"/>
        <v>1.03</v>
      </c>
      <c r="O16">
        <f t="shared" si="1"/>
        <v>5.2703896125799021</v>
      </c>
      <c r="Q16" s="1"/>
      <c r="R16" s="1" t="s">
        <v>4</v>
      </c>
      <c r="S16" s="1" t="s">
        <v>11</v>
      </c>
      <c r="T16" s="1">
        <v>5.2703896125799021</v>
      </c>
    </row>
    <row r="17" spans="3:21" x14ac:dyDescent="0.2">
      <c r="C17" t="s">
        <v>11</v>
      </c>
      <c r="D17" t="s">
        <v>28</v>
      </c>
      <c r="E17">
        <v>800</v>
      </c>
      <c r="F17">
        <v>46</v>
      </c>
      <c r="G17">
        <v>2070</v>
      </c>
      <c r="I17" t="s">
        <v>28</v>
      </c>
      <c r="J17">
        <v>700</v>
      </c>
      <c r="K17">
        <v>62</v>
      </c>
      <c r="L17">
        <v>2020</v>
      </c>
      <c r="N17">
        <f t="shared" si="0"/>
        <v>1.0247524752475248</v>
      </c>
      <c r="O17">
        <f t="shared" si="1"/>
        <v>5.2435386417573771</v>
      </c>
      <c r="Q17" s="1"/>
      <c r="R17" s="1"/>
      <c r="S17" s="1" t="s">
        <v>11</v>
      </c>
      <c r="T17" s="1">
        <v>5.2435386417573771</v>
      </c>
    </row>
    <row r="18" spans="3:21" x14ac:dyDescent="0.2">
      <c r="C18" t="s">
        <v>11</v>
      </c>
      <c r="D18" t="s">
        <v>28</v>
      </c>
      <c r="E18">
        <v>800</v>
      </c>
      <c r="F18">
        <v>47</v>
      </c>
      <c r="G18">
        <v>2270</v>
      </c>
      <c r="I18" t="s">
        <v>28</v>
      </c>
      <c r="J18">
        <v>700</v>
      </c>
      <c r="K18">
        <v>63</v>
      </c>
      <c r="L18">
        <v>2390</v>
      </c>
      <c r="N18">
        <f t="shared" si="0"/>
        <v>0.94979079497907948</v>
      </c>
      <c r="O18">
        <f t="shared" si="1"/>
        <v>4.8599684854191727</v>
      </c>
      <c r="Q18" s="1"/>
      <c r="R18" s="1"/>
      <c r="S18" s="1" t="s">
        <v>11</v>
      </c>
      <c r="T18" s="1">
        <v>4.8599684854191727</v>
      </c>
    </row>
    <row r="19" spans="3:21" x14ac:dyDescent="0.2">
      <c r="C19" t="s">
        <v>12</v>
      </c>
      <c r="D19" t="s">
        <v>28</v>
      </c>
      <c r="E19">
        <v>800</v>
      </c>
      <c r="F19">
        <v>48</v>
      </c>
      <c r="G19">
        <v>202</v>
      </c>
      <c r="I19" t="s">
        <v>28</v>
      </c>
      <c r="J19">
        <v>700</v>
      </c>
      <c r="K19">
        <v>64</v>
      </c>
      <c r="L19">
        <v>2570</v>
      </c>
      <c r="N19">
        <f t="shared" si="0"/>
        <v>7.8599221789883267E-2</v>
      </c>
      <c r="O19">
        <f t="shared" si="1"/>
        <v>0.40218303114394632</v>
      </c>
      <c r="Q19" s="1"/>
      <c r="R19" s="1"/>
      <c r="S19" s="1" t="s">
        <v>12</v>
      </c>
      <c r="T19" s="1">
        <v>0.40218303114394632</v>
      </c>
    </row>
    <row r="20" spans="3:21" x14ac:dyDescent="0.2">
      <c r="Q20" s="4"/>
      <c r="R20" s="4"/>
      <c r="S20" s="4"/>
      <c r="T20" s="4"/>
      <c r="U20" s="5"/>
    </row>
    <row r="21" spans="3:21" x14ac:dyDescent="0.2">
      <c r="Q21" s="4"/>
      <c r="R21" s="4"/>
      <c r="S21" s="4"/>
      <c r="T21" s="4"/>
      <c r="U21" s="5"/>
    </row>
    <row r="22" spans="3:21" x14ac:dyDescent="0.2">
      <c r="Q22" s="4"/>
      <c r="R22" s="4"/>
      <c r="S22" s="4"/>
      <c r="T22" s="4"/>
      <c r="U22" s="5"/>
    </row>
    <row r="23" spans="3:21" x14ac:dyDescent="0.2">
      <c r="Q23" s="4"/>
      <c r="R23" s="4"/>
      <c r="S23" s="4"/>
      <c r="T23" s="4"/>
      <c r="U2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3AB9B-80AF-254B-9F89-E09AC30062AC}">
  <dimension ref="A2:AM40"/>
  <sheetViews>
    <sheetView workbookViewId="0">
      <selection activeCell="F38" sqref="F38"/>
    </sheetView>
  </sheetViews>
  <sheetFormatPr baseColWidth="10" defaultRowHeight="16" x14ac:dyDescent="0.2"/>
  <cols>
    <col min="1" max="1" width="15.6640625" customWidth="1"/>
    <col min="19" max="19" width="14.6640625" customWidth="1"/>
    <col min="22" max="22" width="12.5" customWidth="1"/>
    <col min="31" max="31" width="11.33203125" customWidth="1"/>
  </cols>
  <sheetData>
    <row r="2" spans="1:39" x14ac:dyDescent="0.2">
      <c r="A2" t="s">
        <v>14</v>
      </c>
      <c r="G2" t="s">
        <v>4</v>
      </c>
      <c r="L2" t="s">
        <v>5</v>
      </c>
      <c r="Q2" t="s">
        <v>6</v>
      </c>
      <c r="S2" t="s">
        <v>17</v>
      </c>
      <c r="T2" t="s">
        <v>19</v>
      </c>
      <c r="V2" t="s">
        <v>18</v>
      </c>
      <c r="W2" t="s">
        <v>19</v>
      </c>
      <c r="AC2" t="s">
        <v>17</v>
      </c>
      <c r="AE2" s="1" t="s">
        <v>17</v>
      </c>
      <c r="AG2" t="s">
        <v>18</v>
      </c>
      <c r="AI2" s="1" t="s">
        <v>18</v>
      </c>
      <c r="AK2" s="3"/>
      <c r="AM2" s="3"/>
    </row>
    <row r="3" spans="1:39" x14ac:dyDescent="0.2">
      <c r="A3" t="s">
        <v>16</v>
      </c>
      <c r="B3" t="s">
        <v>7</v>
      </c>
      <c r="C3" t="s">
        <v>8</v>
      </c>
      <c r="Z3" s="1" t="s">
        <v>16</v>
      </c>
      <c r="AA3" s="1" t="s">
        <v>7</v>
      </c>
      <c r="AB3" s="1" t="s">
        <v>8</v>
      </c>
      <c r="AC3" t="s">
        <v>14</v>
      </c>
      <c r="AD3" t="s">
        <v>15</v>
      </c>
      <c r="AE3" t="s">
        <v>20</v>
      </c>
      <c r="AG3" t="s">
        <v>14</v>
      </c>
      <c r="AH3" t="s">
        <v>15</v>
      </c>
      <c r="AI3" t="s">
        <v>20</v>
      </c>
    </row>
    <row r="4" spans="1:39" x14ac:dyDescent="0.2">
      <c r="A4" t="s">
        <v>9</v>
      </c>
      <c r="B4" t="s">
        <v>10</v>
      </c>
      <c r="C4" t="s">
        <v>11</v>
      </c>
      <c r="Z4" s="1" t="s">
        <v>9</v>
      </c>
      <c r="AA4" s="1" t="s">
        <v>10</v>
      </c>
      <c r="AB4" s="1" t="s">
        <v>11</v>
      </c>
      <c r="AE4" s="1"/>
      <c r="AI4" s="1"/>
    </row>
    <row r="5" spans="1:39" x14ac:dyDescent="0.2">
      <c r="C5" t="s">
        <v>11</v>
      </c>
      <c r="Z5" s="1"/>
      <c r="AA5" s="1"/>
      <c r="AB5" s="1" t="s">
        <v>11</v>
      </c>
      <c r="AE5" s="1"/>
      <c r="AI5" s="1"/>
    </row>
    <row r="6" spans="1:39" x14ac:dyDescent="0.2">
      <c r="C6" t="s">
        <v>11</v>
      </c>
      <c r="Z6" s="1"/>
      <c r="AA6" s="1"/>
      <c r="AB6" s="1" t="s">
        <v>11</v>
      </c>
      <c r="AE6" s="1"/>
      <c r="AI6" s="1"/>
    </row>
    <row r="7" spans="1:39" x14ac:dyDescent="0.2">
      <c r="C7" t="s">
        <v>12</v>
      </c>
      <c r="Z7" s="1"/>
      <c r="AA7" s="1"/>
      <c r="AB7" s="1" t="s">
        <v>12</v>
      </c>
      <c r="AE7" s="1"/>
      <c r="AI7" s="1"/>
    </row>
    <row r="8" spans="1:39" x14ac:dyDescent="0.2">
      <c r="B8" t="s">
        <v>4</v>
      </c>
      <c r="C8" t="s">
        <v>11</v>
      </c>
      <c r="Z8" s="1"/>
      <c r="AA8" s="1" t="s">
        <v>4</v>
      </c>
      <c r="AB8" s="1" t="s">
        <v>11</v>
      </c>
      <c r="AE8" s="1"/>
      <c r="AI8" s="1"/>
    </row>
    <row r="9" spans="1:39" x14ac:dyDescent="0.2">
      <c r="C9" t="s">
        <v>11</v>
      </c>
      <c r="Z9" s="1"/>
      <c r="AA9" s="1"/>
      <c r="AB9" s="1" t="s">
        <v>11</v>
      </c>
      <c r="AE9" s="1"/>
      <c r="AI9" s="1"/>
    </row>
    <row r="10" spans="1:39" x14ac:dyDescent="0.2">
      <c r="C10" t="s">
        <v>11</v>
      </c>
      <c r="Z10" s="1"/>
      <c r="AA10" s="1"/>
      <c r="AB10" s="1" t="s">
        <v>11</v>
      </c>
      <c r="AE10" s="1"/>
      <c r="AI10" s="1"/>
    </row>
    <row r="11" spans="1:39" x14ac:dyDescent="0.2">
      <c r="C11" t="s">
        <v>12</v>
      </c>
      <c r="Z11" s="1"/>
      <c r="AA11" s="1"/>
      <c r="AB11" s="1" t="s">
        <v>12</v>
      </c>
      <c r="AE11" s="1"/>
      <c r="AI11" s="1"/>
    </row>
    <row r="12" spans="1:39" x14ac:dyDescent="0.2">
      <c r="A12" t="s">
        <v>13</v>
      </c>
      <c r="B12" t="s">
        <v>10</v>
      </c>
      <c r="C12" t="s">
        <v>11</v>
      </c>
      <c r="Z12" s="1" t="s">
        <v>13</v>
      </c>
      <c r="AA12" s="1" t="s">
        <v>10</v>
      </c>
      <c r="AB12" s="1" t="s">
        <v>11</v>
      </c>
      <c r="AE12" s="1"/>
      <c r="AI12" s="1"/>
    </row>
    <row r="13" spans="1:39" x14ac:dyDescent="0.2">
      <c r="C13" t="s">
        <v>11</v>
      </c>
      <c r="Z13" s="1"/>
      <c r="AA13" s="1"/>
      <c r="AB13" s="1" t="s">
        <v>11</v>
      </c>
      <c r="AE13" s="1"/>
      <c r="AI13" s="1"/>
    </row>
    <row r="14" spans="1:39" x14ac:dyDescent="0.2">
      <c r="C14" t="s">
        <v>11</v>
      </c>
      <c r="Z14" s="1"/>
      <c r="AA14" s="1"/>
      <c r="AB14" s="1" t="s">
        <v>11</v>
      </c>
      <c r="AE14" s="1"/>
      <c r="AI14" s="1"/>
    </row>
    <row r="15" spans="1:39" x14ac:dyDescent="0.2">
      <c r="C15" t="s">
        <v>12</v>
      </c>
      <c r="Z15" s="1"/>
      <c r="AA15" s="1"/>
      <c r="AB15" s="1" t="s">
        <v>12</v>
      </c>
      <c r="AE15" s="1"/>
      <c r="AI15" s="1"/>
    </row>
    <row r="16" spans="1:39" x14ac:dyDescent="0.2">
      <c r="B16" t="s">
        <v>4</v>
      </c>
      <c r="C16" t="s">
        <v>11</v>
      </c>
      <c r="Z16" s="1"/>
      <c r="AA16" s="1" t="s">
        <v>4</v>
      </c>
      <c r="AB16" s="1" t="s">
        <v>11</v>
      </c>
      <c r="AE16" s="1"/>
      <c r="AI16" s="1"/>
    </row>
    <row r="17" spans="1:35" x14ac:dyDescent="0.2">
      <c r="C17" t="s">
        <v>11</v>
      </c>
      <c r="Z17" s="1"/>
      <c r="AA17" s="1"/>
      <c r="AB17" s="1" t="s">
        <v>11</v>
      </c>
      <c r="AE17" s="1"/>
      <c r="AI17" s="1"/>
    </row>
    <row r="18" spans="1:35" x14ac:dyDescent="0.2">
      <c r="C18" t="s">
        <v>11</v>
      </c>
      <c r="Z18" s="1"/>
      <c r="AA18" s="1"/>
      <c r="AB18" s="1" t="s">
        <v>11</v>
      </c>
      <c r="AE18" s="1"/>
      <c r="AI18" s="1"/>
    </row>
    <row r="19" spans="1:35" x14ac:dyDescent="0.2">
      <c r="C19" t="s">
        <v>12</v>
      </c>
      <c r="Z19" s="1"/>
      <c r="AA19" s="1"/>
      <c r="AB19" s="1" t="s">
        <v>12</v>
      </c>
      <c r="AE19" s="1"/>
      <c r="AI19" s="1"/>
    </row>
    <row r="23" spans="1:35" x14ac:dyDescent="0.2">
      <c r="A23" t="s">
        <v>15</v>
      </c>
    </row>
    <row r="24" spans="1:35" x14ac:dyDescent="0.2">
      <c r="A24" t="s">
        <v>16</v>
      </c>
      <c r="B24" t="s">
        <v>7</v>
      </c>
      <c r="C24" t="s">
        <v>8</v>
      </c>
      <c r="G24" t="s">
        <v>4</v>
      </c>
      <c r="L24" t="s">
        <v>5</v>
      </c>
      <c r="Q24" t="s">
        <v>6</v>
      </c>
      <c r="S24" t="s">
        <v>17</v>
      </c>
      <c r="T24" t="s">
        <v>19</v>
      </c>
      <c r="V24" t="s">
        <v>18</v>
      </c>
      <c r="W24" t="s">
        <v>19</v>
      </c>
    </row>
    <row r="25" spans="1:35" x14ac:dyDescent="0.2">
      <c r="A25" t="s">
        <v>9</v>
      </c>
      <c r="B25" t="s">
        <v>10</v>
      </c>
      <c r="C25" t="s">
        <v>11</v>
      </c>
    </row>
    <row r="26" spans="1:35" x14ac:dyDescent="0.2">
      <c r="C26" t="s">
        <v>11</v>
      </c>
    </row>
    <row r="27" spans="1:35" x14ac:dyDescent="0.2">
      <c r="C27" t="s">
        <v>11</v>
      </c>
    </row>
    <row r="28" spans="1:35" x14ac:dyDescent="0.2">
      <c r="C28" t="s">
        <v>12</v>
      </c>
    </row>
    <row r="29" spans="1:35" x14ac:dyDescent="0.2">
      <c r="B29" t="s">
        <v>4</v>
      </c>
      <c r="C29" t="s">
        <v>11</v>
      </c>
    </row>
    <row r="30" spans="1:35" x14ac:dyDescent="0.2">
      <c r="C30" t="s">
        <v>11</v>
      </c>
    </row>
    <row r="31" spans="1:35" x14ac:dyDescent="0.2">
      <c r="C31" t="s">
        <v>11</v>
      </c>
    </row>
    <row r="32" spans="1:35" x14ac:dyDescent="0.2">
      <c r="C32" t="s">
        <v>12</v>
      </c>
    </row>
    <row r="33" spans="1:3" x14ac:dyDescent="0.2">
      <c r="A33" t="s">
        <v>13</v>
      </c>
      <c r="B33" t="s">
        <v>10</v>
      </c>
      <c r="C33" t="s">
        <v>11</v>
      </c>
    </row>
    <row r="34" spans="1:3" x14ac:dyDescent="0.2">
      <c r="C34" t="s">
        <v>11</v>
      </c>
    </row>
    <row r="35" spans="1:3" x14ac:dyDescent="0.2">
      <c r="C35" t="s">
        <v>11</v>
      </c>
    </row>
    <row r="36" spans="1:3" x14ac:dyDescent="0.2">
      <c r="C36" t="s">
        <v>12</v>
      </c>
    </row>
    <row r="37" spans="1:3" x14ac:dyDescent="0.2">
      <c r="B37" t="s">
        <v>4</v>
      </c>
      <c r="C37" t="s">
        <v>11</v>
      </c>
    </row>
    <row r="38" spans="1:3" x14ac:dyDescent="0.2">
      <c r="C38" t="s">
        <v>11</v>
      </c>
    </row>
    <row r="39" spans="1:3" x14ac:dyDescent="0.2">
      <c r="C39" t="s">
        <v>11</v>
      </c>
    </row>
    <row r="40" spans="1:3" x14ac:dyDescent="0.2">
      <c r="C40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pT73 Rab10</vt:lpstr>
      <vt:lpstr>pS105 Rab12</vt:lpstr>
      <vt:lpstr>RILPL1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Francesca Tonelli (Staff)</cp:lastModifiedBy>
  <dcterms:created xsi:type="dcterms:W3CDTF">2023-03-20T13:19:11Z</dcterms:created>
  <dcterms:modified xsi:type="dcterms:W3CDTF">2023-03-30T21:27:40Z</dcterms:modified>
</cp:coreProperties>
</file>